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2"/>
  </bookViews>
  <sheets>
    <sheet name="1 办公家具" sheetId="1" r:id="rId1"/>
    <sheet name="2 办公电器" sheetId="2" r:id="rId2"/>
    <sheet name="3 办公设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935EC6B6093F422B8A4B8B2E28171F1F" descr="3bf5a24b8fccc3ce41489fd2e7ac4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6730" y="3157855"/>
          <a:ext cx="1421765" cy="1004570"/>
        </a:xfrm>
        <a:prstGeom prst="rect">
          <a:avLst/>
        </a:prstGeom>
      </xdr:spPr>
    </xdr:pic>
  </etc:cellImage>
  <etc:cellImage>
    <xdr:pic>
      <xdr:nvPicPr>
        <xdr:cNvPr id="4" name="ID_8957842DED7B4AEF958F776BB12FF46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76890" y="6894830"/>
          <a:ext cx="1373505" cy="15506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D3EFD9042BB549B6A9A55A483C58D9A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125200" y="21138515"/>
          <a:ext cx="2924175" cy="42614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1B6762B36E604F2AA15C8671886113AD"/>
        <xdr:cNvPicPr>
          <a:picLocks noChangeAspect="1"/>
        </xdr:cNvPicPr>
      </xdr:nvPicPr>
      <xdr:blipFill>
        <a:blip r:embed="rId4"/>
        <a:srcRect l="14241" t="8994" r="9750"/>
        <a:stretch>
          <a:fillRect/>
        </a:stretch>
      </xdr:blipFill>
      <xdr:spPr>
        <a:xfrm>
          <a:off x="10858500" y="2466975"/>
          <a:ext cx="3267075" cy="2778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ABC2EC9FA2C549C09B4C866606A3836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250930" y="1514475"/>
          <a:ext cx="2285365" cy="28035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<sst xmlns="http://schemas.openxmlformats.org/spreadsheetml/2006/main" count="294" uniqueCount="98">
  <si>
    <t>港航集团2025年2月月度材料报价单</t>
  </si>
  <si>
    <t xml:space="preserve">单位：港航集团          标段：1 办公家具                                                                  </t>
  </si>
  <si>
    <t>序号</t>
  </si>
  <si>
    <t>名称</t>
  </si>
  <si>
    <t>规格型号</t>
  </si>
  <si>
    <t>单位</t>
  </si>
  <si>
    <t>数量</t>
  </si>
  <si>
    <t>单价</t>
  </si>
  <si>
    <t>金额</t>
  </si>
  <si>
    <t>部门</t>
  </si>
  <si>
    <t>备注</t>
  </si>
  <si>
    <t>沙发</t>
  </si>
  <si>
    <t>高档皮质三人木扶手</t>
  </si>
  <si>
    <t>个</t>
  </si>
  <si>
    <t>接待室</t>
  </si>
  <si>
    <t>高档皮质单人木扶手</t>
  </si>
  <si>
    <t>茶几</t>
  </si>
  <si>
    <t>配套</t>
  </si>
  <si>
    <t>张</t>
  </si>
  <si>
    <t>高档</t>
  </si>
  <si>
    <t>茶水桌</t>
  </si>
  <si>
    <t>长1.2米</t>
  </si>
  <si>
    <t>会客室</t>
  </si>
  <si>
    <t>1.5米</t>
  </si>
  <si>
    <t>值班床</t>
  </si>
  <si>
    <t>含床垫</t>
  </si>
  <si>
    <t>办公桌、椅子</t>
  </si>
  <si>
    <t>140CM*70CM</t>
  </si>
  <si>
    <t>套</t>
  </si>
  <si>
    <t>办公室（大运河）</t>
  </si>
  <si>
    <t>黑色普通三人</t>
  </si>
  <si>
    <t>黑色普通单人</t>
  </si>
  <si>
    <t>1.2米</t>
  </si>
  <si>
    <t>调度室</t>
  </si>
  <si>
    <t>文件柜（铁皮柜）</t>
  </si>
  <si>
    <t>长0.8米*高2米*宽0.4米</t>
  </si>
  <si>
    <t>组</t>
  </si>
  <si>
    <t>车辆保障科</t>
  </si>
  <si>
    <t>机电技术科</t>
  </si>
  <si>
    <t>办公桌</t>
  </si>
  <si>
    <t>2米大办公桌+座椅</t>
  </si>
  <si>
    <t>港口负责人办公室</t>
  </si>
  <si>
    <t>文件柜（木制）</t>
  </si>
  <si>
    <t>80*2M</t>
  </si>
  <si>
    <t>木质文件柜</t>
  </si>
  <si>
    <t>高档皮质三人</t>
  </si>
  <si>
    <t>高档皮质单人</t>
  </si>
  <si>
    <t>配单人沙发</t>
  </si>
  <si>
    <t>单人床</t>
  </si>
  <si>
    <t>1.2*2米</t>
  </si>
  <si>
    <t>客户休息室</t>
  </si>
  <si>
    <t>桌子</t>
  </si>
  <si>
    <t>普通</t>
  </si>
  <si>
    <t>办公文件柜</t>
  </si>
  <si>
    <t>永威铁皮柜</t>
  </si>
  <si>
    <t>铁床上下铺</t>
  </si>
  <si>
    <t>值班室</t>
  </si>
  <si>
    <t>换衣柜</t>
  </si>
  <si>
    <t>保卫科</t>
  </si>
  <si>
    <t>铁皮柜</t>
  </si>
  <si>
    <t>床</t>
  </si>
  <si>
    <t xml:space="preserve"> </t>
  </si>
  <si>
    <t>报价人：</t>
  </si>
  <si>
    <t>联系电话：</t>
  </si>
  <si>
    <t>填报日期：</t>
  </si>
  <si>
    <t>税票税率：</t>
  </si>
  <si>
    <r>
      <rPr>
        <sz val="14"/>
        <color rgb="FF000000"/>
        <rFont val="宋体"/>
        <charset val="134"/>
      </rPr>
      <t>单位盖章：</t>
    </r>
  </si>
  <si>
    <t>备注：</t>
  </si>
  <si>
    <t>本报价不接受手写，请用电脑填写，加盖公章后回传。请注明报价人、日期、电话。表头请自行填写完整！</t>
  </si>
  <si>
    <t xml:space="preserve">   港航集团2025年2月月度材料报价单</t>
  </si>
  <si>
    <t xml:space="preserve">单位：港航集团          标段：2  办公电器                                                                        </t>
  </si>
  <si>
    <r>
      <rPr>
        <sz val="12"/>
        <rFont val="宋体"/>
        <charset val="134"/>
      </rPr>
      <t>序号</t>
    </r>
  </si>
  <si>
    <r>
      <rPr>
        <sz val="12"/>
        <rFont val="宋体"/>
        <charset val="134"/>
      </rPr>
      <t>物资名称</t>
    </r>
  </si>
  <si>
    <r>
      <rPr>
        <sz val="12"/>
        <rFont val="宋体"/>
        <charset val="134"/>
      </rPr>
      <t>规格型号</t>
    </r>
  </si>
  <si>
    <r>
      <rPr>
        <sz val="12"/>
        <rFont val="宋体"/>
        <charset val="134"/>
      </rPr>
      <t>品牌/厂家</t>
    </r>
  </si>
  <si>
    <r>
      <rPr>
        <sz val="12"/>
        <rFont val="宋体"/>
        <charset val="134"/>
      </rPr>
      <t>单位</t>
    </r>
  </si>
  <si>
    <r>
      <rPr>
        <sz val="12"/>
        <rFont val="宋体"/>
        <charset val="134"/>
      </rPr>
      <t>数量</t>
    </r>
  </si>
  <si>
    <r>
      <rPr>
        <sz val="12"/>
        <rFont val="宋体"/>
        <charset val="134"/>
      </rPr>
      <t>单价</t>
    </r>
  </si>
  <si>
    <r>
      <rPr>
        <sz val="12"/>
        <rFont val="宋体"/>
        <charset val="134"/>
      </rPr>
      <t>金额</t>
    </r>
  </si>
  <si>
    <r>
      <rPr>
        <sz val="12"/>
        <rFont val="宋体"/>
        <charset val="134"/>
      </rPr>
      <t>用料单位</t>
    </r>
  </si>
  <si>
    <t>热水器</t>
  </si>
  <si>
    <t>60MA7</t>
  </si>
  <si>
    <t>海尔</t>
  </si>
  <si>
    <t>台</t>
  </si>
  <si>
    <t>60MA8</t>
  </si>
  <si>
    <t>空调</t>
  </si>
  <si>
    <t>三匹380V柜机</t>
  </si>
  <si>
    <t>格力</t>
  </si>
  <si>
    <t xml:space="preserve">单位：港航集团         标段：3 办公设备                                          </t>
  </si>
  <si>
    <t>电脑</t>
  </si>
  <si>
    <t>M455  i3-12100 8G 1T+256G 21.5</t>
  </si>
  <si>
    <t xml:space="preserve"> 联想</t>
  </si>
  <si>
    <t>打印机</t>
  </si>
  <si>
    <t xml:space="preserve"> M6708DW</t>
  </si>
  <si>
    <t>奔图</t>
  </si>
  <si>
    <t>办公室（枣矿）</t>
  </si>
  <si>
    <t>85寸显示屏</t>
  </si>
  <si>
    <t>E77 I5-10400 8G 1T+128 2G 独显 配23.8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</si>
</sst>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  <scheme val="minor"/>
    </font>
    <font>
      <sz val="12"/>
      <color rgb="FF000000"/>
      <name val="方正仿宋_GB2312"/>
      <charset val="134"/>
    </font>
    <font>
      <sz val="14"/>
      <color rgb="FF000000"/>
      <name val="宋体"/>
      <charset val="134"/>
    </font>
    <font>
      <sz val="14"/>
      <color rgb="FFFF0000"/>
      <name val="宋体"/>
      <charset val="134"/>
    </font>
    <font>
      <sz val="11"/>
      <color indexed="8"/>
      <name val="宋体"/>
      <charset val="134"/>
    </font>
    <font>
      <sz val="16"/>
      <color theme="1"/>
      <name val="方正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/>
  </cellStyleXfs>
  <cellXfs count="40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vertical="center"/>
    </xf>
    <xf numFmtId="0" fontId="2" fillId="2" borderId="1" xfId="49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2"/>
  <sheetViews>
    <sheetView workbookViewId="0">
      <selection activeCell="A2" sqref="A2:I2"/>
    </sheetView>
  </sheetViews>
  <sheetFormatPr defaultColWidth="9" defaultRowHeight="13.5"/>
  <cols>
    <col min="2" max="2" width="25.75" customWidth="1"/>
    <col min="3" max="3" width="26.5" customWidth="1"/>
    <col min="4" max="4" width="11.75" customWidth="1"/>
    <col min="5" max="5" width="12.375" customWidth="1"/>
    <col min="6" max="6" width="11.5" customWidth="1"/>
    <col min="7" max="7" width="11.75" customWidth="1"/>
    <col min="8" max="8" width="18.125" customWidth="1"/>
    <col min="9" max="9" width="13.125" customWidth="1"/>
  </cols>
  <sheetData>
    <row r="1" ht="27" customHeight="1" spans="1:9">
      <c r="A1" s="1" t="s">
        <v>0</v>
      </c>
      <c r="B1" s="1"/>
      <c r="C1" s="1"/>
      <c r="D1" s="1"/>
      <c r="E1" s="1"/>
      <c r="F1" s="2"/>
      <c r="G1" s="1"/>
      <c r="H1" s="1"/>
      <c r="I1" s="1"/>
    </row>
    <row r="2" ht="31" customHeight="1" spans="1:9">
      <c r="A2" s="3" t="s">
        <v>1</v>
      </c>
      <c r="B2" s="3"/>
      <c r="C2" s="3"/>
      <c r="D2" s="3"/>
      <c r="E2" s="3"/>
      <c r="F2" s="4"/>
      <c r="G2" s="3"/>
      <c r="H2" s="3"/>
      <c r="I2" s="3"/>
    </row>
    <row r="3" ht="22" customHeight="1" spans="1:9">
      <c r="A3" s="34" t="s">
        <v>2</v>
      </c>
      <c r="B3" s="35" t="s">
        <v>3</v>
      </c>
      <c r="C3" s="35" t="s">
        <v>4</v>
      </c>
      <c r="D3" s="35" t="s">
        <v>5</v>
      </c>
      <c r="E3" s="35" t="s">
        <v>6</v>
      </c>
      <c r="F3" s="34" t="s">
        <v>7</v>
      </c>
      <c r="G3" s="34" t="s">
        <v>8</v>
      </c>
      <c r="H3" s="35" t="s">
        <v>9</v>
      </c>
      <c r="I3" s="34" t="s">
        <v>10</v>
      </c>
    </row>
    <row r="4" ht="31" customHeight="1" spans="1:9">
      <c r="A4" s="10">
        <v>1</v>
      </c>
      <c r="B4" s="35" t="s">
        <v>11</v>
      </c>
      <c r="C4" s="35" t="s">
        <v>12</v>
      </c>
      <c r="D4" s="35" t="s">
        <v>13</v>
      </c>
      <c r="E4" s="35">
        <v>1</v>
      </c>
      <c r="F4" s="28"/>
      <c r="G4" s="28"/>
      <c r="H4" s="36" t="s">
        <v>14</v>
      </c>
      <c r="I4" s="28"/>
    </row>
    <row r="5" ht="33" customHeight="1" spans="1:9">
      <c r="A5" s="10">
        <v>2</v>
      </c>
      <c r="B5" s="35"/>
      <c r="C5" s="35" t="s">
        <v>15</v>
      </c>
      <c r="D5" s="35" t="s">
        <v>13</v>
      </c>
      <c r="E5" s="35">
        <v>4</v>
      </c>
      <c r="F5" s="28"/>
      <c r="G5" s="28"/>
      <c r="H5" s="36" t="s">
        <v>14</v>
      </c>
      <c r="I5" s="28"/>
    </row>
    <row r="6" ht="63" customHeight="1" spans="1:9">
      <c r="A6" s="10">
        <v>3</v>
      </c>
      <c r="B6" s="35" t="s">
        <v>16</v>
      </c>
      <c r="C6" s="35" t="s">
        <v>17</v>
      </c>
      <c r="D6" s="35" t="s">
        <v>18</v>
      </c>
      <c r="E6" s="35">
        <v>2</v>
      </c>
      <c r="F6" s="28"/>
      <c r="G6" s="28"/>
      <c r="H6" s="36" t="s">
        <v>14</v>
      </c>
      <c r="I6" s="28" t="s">
        <v>19</v>
      </c>
    </row>
    <row r="7" ht="57" customHeight="1" spans="1:9">
      <c r="A7" s="10">
        <v>4</v>
      </c>
      <c r="B7" s="11" t="s">
        <v>20</v>
      </c>
      <c r="C7" s="35" t="s">
        <v>21</v>
      </c>
      <c r="D7" s="35" t="s">
        <v>18</v>
      </c>
      <c r="E7" s="35">
        <v>1</v>
      </c>
      <c r="F7" s="28"/>
      <c r="G7" s="28"/>
      <c r="H7" s="36" t="s">
        <v>14</v>
      </c>
      <c r="I7" s="28" t="str">
        <f>_xlfn.DISPIMG("ID_1B6762B36E604F2AA15C8671886113AD",1)</f>
        <v>=DISPIMG("ID_1B6762B36E604F2AA15C8671886113AD",1)</v>
      </c>
    </row>
    <row r="8" ht="36" customHeight="1" spans="1:9">
      <c r="A8" s="10">
        <v>5</v>
      </c>
      <c r="B8" s="35" t="s">
        <v>11</v>
      </c>
      <c r="C8" s="35" t="s">
        <v>15</v>
      </c>
      <c r="D8" s="35" t="s">
        <v>13</v>
      </c>
      <c r="E8" s="35">
        <v>8</v>
      </c>
      <c r="F8" s="28"/>
      <c r="G8" s="28"/>
      <c r="H8" s="36" t="s">
        <v>22</v>
      </c>
      <c r="I8" s="28"/>
    </row>
    <row r="9" ht="32" customHeight="1" spans="1:9">
      <c r="A9" s="10">
        <v>6</v>
      </c>
      <c r="B9" s="11" t="s">
        <v>16</v>
      </c>
      <c r="C9" s="35" t="s">
        <v>23</v>
      </c>
      <c r="D9" s="35" t="s">
        <v>18</v>
      </c>
      <c r="E9" s="35">
        <v>1</v>
      </c>
      <c r="F9" s="28"/>
      <c r="G9" s="28"/>
      <c r="H9" s="36" t="s">
        <v>22</v>
      </c>
      <c r="I9" s="28" t="s">
        <v>19</v>
      </c>
    </row>
    <row r="10" ht="30" customHeight="1" spans="1:9">
      <c r="A10" s="10">
        <v>7</v>
      </c>
      <c r="B10" s="35" t="s">
        <v>24</v>
      </c>
      <c r="C10" s="35" t="s">
        <v>23</v>
      </c>
      <c r="D10" s="35" t="s">
        <v>18</v>
      </c>
      <c r="E10" s="35">
        <v>1</v>
      </c>
      <c r="F10" s="28"/>
      <c r="G10" s="28"/>
      <c r="H10" s="36" t="s">
        <v>22</v>
      </c>
      <c r="I10" s="28" t="s">
        <v>25</v>
      </c>
    </row>
    <row r="11" ht="60" customHeight="1" spans="1:9">
      <c r="A11" s="10">
        <v>8</v>
      </c>
      <c r="B11" s="35" t="s">
        <v>26</v>
      </c>
      <c r="C11" s="35" t="s">
        <v>27</v>
      </c>
      <c r="D11" s="35" t="s">
        <v>28</v>
      </c>
      <c r="E11" s="35">
        <v>6</v>
      </c>
      <c r="F11" s="28"/>
      <c r="G11" s="28"/>
      <c r="H11" s="36" t="s">
        <v>29</v>
      </c>
      <c r="I11" s="28" t="str">
        <f>_xlfn.DISPIMG("ID_935EC6B6093F422B8A4B8B2E28171F1F",1)</f>
        <v>=DISPIMG("ID_935EC6B6093F422B8A4B8B2E28171F1F",1)</v>
      </c>
    </row>
    <row r="12" ht="30" customHeight="1" spans="1:9">
      <c r="A12" s="10">
        <v>9</v>
      </c>
      <c r="B12" s="35" t="s">
        <v>11</v>
      </c>
      <c r="C12" s="35" t="s">
        <v>30</v>
      </c>
      <c r="D12" s="35" t="s">
        <v>13</v>
      </c>
      <c r="E12" s="35">
        <v>1</v>
      </c>
      <c r="F12" s="28"/>
      <c r="G12" s="28"/>
      <c r="H12" s="36" t="s">
        <v>29</v>
      </c>
      <c r="I12" s="28"/>
    </row>
    <row r="13" ht="31" customHeight="1" spans="1:9">
      <c r="A13" s="10">
        <v>10</v>
      </c>
      <c r="B13" s="35"/>
      <c r="C13" s="35" t="s">
        <v>31</v>
      </c>
      <c r="D13" s="35" t="s">
        <v>13</v>
      </c>
      <c r="E13" s="35">
        <v>1</v>
      </c>
      <c r="F13" s="28"/>
      <c r="G13" s="28"/>
      <c r="H13" s="36" t="s">
        <v>29</v>
      </c>
      <c r="I13" s="28"/>
    </row>
    <row r="14" ht="36" customHeight="1" spans="1:9">
      <c r="A14" s="10">
        <v>11</v>
      </c>
      <c r="B14" s="35" t="s">
        <v>16</v>
      </c>
      <c r="C14" s="35" t="s">
        <v>32</v>
      </c>
      <c r="D14" s="35" t="s">
        <v>18</v>
      </c>
      <c r="E14" s="35">
        <v>1</v>
      </c>
      <c r="F14" s="28"/>
      <c r="G14" s="28"/>
      <c r="H14" s="36" t="s">
        <v>33</v>
      </c>
      <c r="I14" s="28"/>
    </row>
    <row r="15" ht="54" customHeight="1" spans="1:9">
      <c r="A15" s="10">
        <v>12</v>
      </c>
      <c r="B15" s="35" t="s">
        <v>26</v>
      </c>
      <c r="C15" s="35" t="s">
        <v>27</v>
      </c>
      <c r="D15" s="35" t="s">
        <v>28</v>
      </c>
      <c r="E15" s="35">
        <v>2</v>
      </c>
      <c r="F15" s="28"/>
      <c r="G15" s="28"/>
      <c r="H15" s="36" t="s">
        <v>33</v>
      </c>
      <c r="I15" s="28" t="str">
        <f>_xlfn.DISPIMG("ID_935EC6B6093F422B8A4B8B2E28171F1F",1)</f>
        <v>=DISPIMG("ID_935EC6B6093F422B8A4B8B2E28171F1F",1)</v>
      </c>
    </row>
    <row r="16" ht="70" customHeight="1" spans="1:9">
      <c r="A16" s="10">
        <v>13</v>
      </c>
      <c r="B16" s="35" t="s">
        <v>34</v>
      </c>
      <c r="C16" s="35" t="s">
        <v>35</v>
      </c>
      <c r="D16" s="35" t="s">
        <v>36</v>
      </c>
      <c r="E16" s="35">
        <v>1</v>
      </c>
      <c r="F16" s="28"/>
      <c r="G16" s="28"/>
      <c r="H16" s="36" t="s">
        <v>33</v>
      </c>
      <c r="I16" s="28" t="str">
        <f>_xlfn.DISPIMG("ID_ABC2EC9FA2C549C09B4C866606A38361",1)</f>
        <v>=DISPIMG("ID_ABC2EC9FA2C549C09B4C866606A38361",1)</v>
      </c>
    </row>
    <row r="17" ht="36" customHeight="1" spans="1:9">
      <c r="A17" s="10">
        <v>14</v>
      </c>
      <c r="B17" s="35" t="s">
        <v>11</v>
      </c>
      <c r="C17" s="35" t="s">
        <v>30</v>
      </c>
      <c r="D17" s="35" t="s">
        <v>13</v>
      </c>
      <c r="E17" s="35">
        <v>3</v>
      </c>
      <c r="F17" s="28"/>
      <c r="G17" s="28"/>
      <c r="H17" s="36" t="s">
        <v>33</v>
      </c>
      <c r="I17" s="28"/>
    </row>
    <row r="18" ht="32" customHeight="1" spans="1:9">
      <c r="A18" s="10">
        <v>15</v>
      </c>
      <c r="B18" s="35" t="s">
        <v>16</v>
      </c>
      <c r="C18" s="35" t="s">
        <v>32</v>
      </c>
      <c r="D18" s="35" t="s">
        <v>18</v>
      </c>
      <c r="E18" s="35">
        <v>1</v>
      </c>
      <c r="F18" s="28"/>
      <c r="G18" s="28"/>
      <c r="H18" s="36" t="s">
        <v>37</v>
      </c>
      <c r="I18" s="28"/>
    </row>
    <row r="19" ht="47" customHeight="1" spans="1:9">
      <c r="A19" s="10">
        <v>16</v>
      </c>
      <c r="B19" s="35" t="s">
        <v>26</v>
      </c>
      <c r="C19" s="35" t="s">
        <v>27</v>
      </c>
      <c r="D19" s="35" t="s">
        <v>28</v>
      </c>
      <c r="E19" s="35">
        <v>2</v>
      </c>
      <c r="F19" s="28"/>
      <c r="G19" s="28"/>
      <c r="H19" s="36" t="s">
        <v>37</v>
      </c>
      <c r="I19" s="28" t="str">
        <f>_xlfn.DISPIMG("ID_935EC6B6093F422B8A4B8B2E28171F1F",1)</f>
        <v>=DISPIMG("ID_935EC6B6093F422B8A4B8B2E28171F1F",1)</v>
      </c>
    </row>
    <row r="20" ht="53" customHeight="1" spans="1:9">
      <c r="A20" s="10">
        <v>17</v>
      </c>
      <c r="B20" s="35" t="s">
        <v>34</v>
      </c>
      <c r="C20" s="35" t="s">
        <v>35</v>
      </c>
      <c r="D20" s="35" t="s">
        <v>36</v>
      </c>
      <c r="E20" s="35">
        <v>1</v>
      </c>
      <c r="F20" s="28"/>
      <c r="G20" s="28"/>
      <c r="H20" s="36" t="s">
        <v>37</v>
      </c>
      <c r="I20" s="28" t="str">
        <f>_xlfn.DISPIMG("ID_ABC2EC9FA2C549C09B4C866606A38361",1)</f>
        <v>=DISPIMG("ID_ABC2EC9FA2C549C09B4C866606A38361",1)</v>
      </c>
    </row>
    <row r="21" ht="31" customHeight="1" spans="1:9">
      <c r="A21" s="10">
        <v>18</v>
      </c>
      <c r="B21" s="35" t="s">
        <v>11</v>
      </c>
      <c r="C21" s="35" t="s">
        <v>30</v>
      </c>
      <c r="D21" s="35" t="s">
        <v>13</v>
      </c>
      <c r="E21" s="35">
        <v>3</v>
      </c>
      <c r="F21" s="28"/>
      <c r="G21" s="28"/>
      <c r="H21" s="36" t="s">
        <v>37</v>
      </c>
      <c r="I21" s="28"/>
    </row>
    <row r="22" ht="34" customHeight="1" spans="1:9">
      <c r="A22" s="10">
        <v>19</v>
      </c>
      <c r="B22" s="35" t="s">
        <v>16</v>
      </c>
      <c r="C22" s="35" t="s">
        <v>32</v>
      </c>
      <c r="D22" s="35" t="s">
        <v>18</v>
      </c>
      <c r="E22" s="35">
        <v>1</v>
      </c>
      <c r="F22" s="28"/>
      <c r="G22" s="28"/>
      <c r="H22" s="36" t="s">
        <v>38</v>
      </c>
      <c r="I22" s="28"/>
    </row>
    <row r="23" ht="54" customHeight="1" spans="1:9">
      <c r="A23" s="10">
        <v>20</v>
      </c>
      <c r="B23" s="35" t="s">
        <v>26</v>
      </c>
      <c r="C23" s="35" t="s">
        <v>27</v>
      </c>
      <c r="D23" s="35" t="s">
        <v>28</v>
      </c>
      <c r="E23" s="35">
        <v>2</v>
      </c>
      <c r="F23" s="28"/>
      <c r="G23" s="28"/>
      <c r="H23" s="36" t="s">
        <v>38</v>
      </c>
      <c r="I23" s="28" t="str">
        <f>_xlfn.DISPIMG("ID_935EC6B6093F422B8A4B8B2E28171F1F",1)</f>
        <v>=DISPIMG("ID_935EC6B6093F422B8A4B8B2E28171F1F",1)</v>
      </c>
    </row>
    <row r="24" ht="48" customHeight="1" spans="1:9">
      <c r="A24" s="10">
        <v>21</v>
      </c>
      <c r="B24" s="35" t="s">
        <v>34</v>
      </c>
      <c r="C24" s="35" t="s">
        <v>35</v>
      </c>
      <c r="D24" s="35" t="s">
        <v>36</v>
      </c>
      <c r="E24" s="35">
        <v>1</v>
      </c>
      <c r="F24" s="28"/>
      <c r="G24" s="28"/>
      <c r="H24" s="36" t="s">
        <v>38</v>
      </c>
      <c r="I24" s="28" t="str">
        <f>_xlfn.DISPIMG("ID_ABC2EC9FA2C549C09B4C866606A38361",1)</f>
        <v>=DISPIMG("ID_ABC2EC9FA2C549C09B4C866606A38361",1)</v>
      </c>
    </row>
    <row r="25" ht="33" customHeight="1" spans="1:9">
      <c r="A25" s="10">
        <v>22</v>
      </c>
      <c r="B25" s="35" t="s">
        <v>11</v>
      </c>
      <c r="C25" s="35" t="s">
        <v>30</v>
      </c>
      <c r="D25" s="35" t="s">
        <v>13</v>
      </c>
      <c r="E25" s="35">
        <v>3</v>
      </c>
      <c r="F25" s="28"/>
      <c r="G25" s="28"/>
      <c r="H25" s="36" t="s">
        <v>38</v>
      </c>
      <c r="I25" s="28"/>
    </row>
    <row r="26" ht="37" customHeight="1" spans="1:9">
      <c r="A26" s="10">
        <v>23</v>
      </c>
      <c r="B26" s="11" t="s">
        <v>39</v>
      </c>
      <c r="C26" s="11" t="s">
        <v>40</v>
      </c>
      <c r="D26" s="11" t="s">
        <v>28</v>
      </c>
      <c r="E26" s="35">
        <v>2</v>
      </c>
      <c r="F26" s="28"/>
      <c r="G26" s="28"/>
      <c r="H26" s="36" t="s">
        <v>41</v>
      </c>
      <c r="I26" s="28"/>
    </row>
    <row r="27" ht="48" customHeight="1" spans="1:9">
      <c r="A27" s="10">
        <v>24</v>
      </c>
      <c r="B27" s="11" t="s">
        <v>42</v>
      </c>
      <c r="C27" s="11" t="s">
        <v>43</v>
      </c>
      <c r="D27" s="11" t="s">
        <v>13</v>
      </c>
      <c r="E27" s="35">
        <v>2</v>
      </c>
      <c r="F27" s="28"/>
      <c r="G27" s="28"/>
      <c r="H27" s="36" t="s">
        <v>41</v>
      </c>
      <c r="I27" s="28" t="s">
        <v>44</v>
      </c>
    </row>
    <row r="28" ht="34" customHeight="1" spans="1:9">
      <c r="A28" s="10">
        <v>25</v>
      </c>
      <c r="B28" s="37" t="s">
        <v>11</v>
      </c>
      <c r="C28" s="11" t="s">
        <v>45</v>
      </c>
      <c r="D28" s="11" t="s">
        <v>13</v>
      </c>
      <c r="E28" s="35">
        <v>1</v>
      </c>
      <c r="F28" s="28"/>
      <c r="G28" s="28"/>
      <c r="H28" s="36" t="s">
        <v>41</v>
      </c>
      <c r="I28" s="28"/>
    </row>
    <row r="29" ht="30" customHeight="1" spans="1:9">
      <c r="A29" s="10">
        <v>26</v>
      </c>
      <c r="B29" s="38"/>
      <c r="C29" s="11" t="s">
        <v>46</v>
      </c>
      <c r="D29" s="11" t="s">
        <v>13</v>
      </c>
      <c r="E29" s="35">
        <v>2</v>
      </c>
      <c r="F29" s="28"/>
      <c r="G29" s="28"/>
      <c r="H29" s="36" t="s">
        <v>41</v>
      </c>
      <c r="I29" s="28"/>
    </row>
    <row r="30" ht="22" customHeight="1" spans="1:9">
      <c r="A30" s="10">
        <v>27</v>
      </c>
      <c r="B30" s="11" t="s">
        <v>16</v>
      </c>
      <c r="C30" s="11" t="s">
        <v>47</v>
      </c>
      <c r="D30" s="11" t="s">
        <v>18</v>
      </c>
      <c r="E30" s="35">
        <v>1</v>
      </c>
      <c r="F30" s="28"/>
      <c r="G30" s="28"/>
      <c r="H30" s="36" t="s">
        <v>41</v>
      </c>
      <c r="I30" s="28"/>
    </row>
    <row r="31" ht="22" customHeight="1" spans="1:9">
      <c r="A31" s="10">
        <v>28</v>
      </c>
      <c r="B31" s="11" t="s">
        <v>16</v>
      </c>
      <c r="C31" s="11" t="s">
        <v>23</v>
      </c>
      <c r="D31" s="11" t="s">
        <v>18</v>
      </c>
      <c r="E31" s="35">
        <v>1</v>
      </c>
      <c r="F31" s="28"/>
      <c r="G31" s="28"/>
      <c r="H31" s="36" t="s">
        <v>41</v>
      </c>
      <c r="I31" s="28"/>
    </row>
    <row r="32" ht="31" customHeight="1" spans="1:9">
      <c r="A32" s="10">
        <v>29</v>
      </c>
      <c r="B32" s="11" t="s">
        <v>48</v>
      </c>
      <c r="C32" s="11" t="s">
        <v>49</v>
      </c>
      <c r="D32" s="11" t="s">
        <v>18</v>
      </c>
      <c r="E32" s="35">
        <v>2</v>
      </c>
      <c r="F32" s="28"/>
      <c r="G32" s="28"/>
      <c r="H32" s="36" t="s">
        <v>50</v>
      </c>
      <c r="I32" s="28" t="s">
        <v>25</v>
      </c>
    </row>
    <row r="33" ht="22" customHeight="1" spans="1:9">
      <c r="A33" s="10">
        <v>30</v>
      </c>
      <c r="B33" s="11" t="s">
        <v>11</v>
      </c>
      <c r="C33" s="11" t="s">
        <v>30</v>
      </c>
      <c r="D33" s="11" t="s">
        <v>13</v>
      </c>
      <c r="E33" s="35">
        <v>1</v>
      </c>
      <c r="F33" s="28"/>
      <c r="G33" s="28"/>
      <c r="H33" s="36" t="s">
        <v>50</v>
      </c>
      <c r="I33" s="28"/>
    </row>
    <row r="34" ht="22" customHeight="1" spans="1:9">
      <c r="A34" s="10">
        <v>31</v>
      </c>
      <c r="B34" s="11" t="s">
        <v>51</v>
      </c>
      <c r="C34" s="11" t="s">
        <v>52</v>
      </c>
      <c r="D34" s="11" t="s">
        <v>18</v>
      </c>
      <c r="E34" s="35">
        <v>1</v>
      </c>
      <c r="F34" s="28"/>
      <c r="G34" s="28"/>
      <c r="H34" s="36" t="s">
        <v>50</v>
      </c>
      <c r="I34" s="28"/>
    </row>
    <row r="35" ht="45" customHeight="1" spans="1:9">
      <c r="A35" s="10">
        <v>32</v>
      </c>
      <c r="B35" s="11" t="s">
        <v>26</v>
      </c>
      <c r="C35" s="11" t="s">
        <v>27</v>
      </c>
      <c r="D35" s="11" t="s">
        <v>28</v>
      </c>
      <c r="E35" s="35">
        <v>2</v>
      </c>
      <c r="F35" s="28"/>
      <c r="G35" s="28"/>
      <c r="H35" s="36" t="s">
        <v>33</v>
      </c>
      <c r="I35" s="28" t="str">
        <f>_xlfn.DISPIMG("ID_935EC6B6093F422B8A4B8B2E28171F1F",1)</f>
        <v>=DISPIMG("ID_935EC6B6093F422B8A4B8B2E28171F1F",1)</v>
      </c>
    </row>
    <row r="36" ht="33" customHeight="1" spans="1:9">
      <c r="A36" s="10">
        <v>33</v>
      </c>
      <c r="B36" s="11" t="s">
        <v>11</v>
      </c>
      <c r="C36" s="11" t="s">
        <v>30</v>
      </c>
      <c r="D36" s="11" t="s">
        <v>13</v>
      </c>
      <c r="E36" s="35">
        <v>3</v>
      </c>
      <c r="F36" s="28"/>
      <c r="G36" s="28"/>
      <c r="H36" s="36" t="s">
        <v>33</v>
      </c>
      <c r="I36" s="28"/>
    </row>
    <row r="37" ht="27" customHeight="1" spans="1:9">
      <c r="A37" s="10">
        <v>34</v>
      </c>
      <c r="B37" s="11" t="s">
        <v>16</v>
      </c>
      <c r="C37" s="11" t="s">
        <v>17</v>
      </c>
      <c r="D37" s="11" t="s">
        <v>18</v>
      </c>
      <c r="E37" s="35">
        <v>1</v>
      </c>
      <c r="F37" s="28"/>
      <c r="G37" s="28"/>
      <c r="H37" s="36" t="s">
        <v>33</v>
      </c>
      <c r="I37" s="28"/>
    </row>
    <row r="38" ht="47" customHeight="1" spans="1:9">
      <c r="A38" s="10">
        <v>35</v>
      </c>
      <c r="B38" s="11" t="s">
        <v>53</v>
      </c>
      <c r="C38" s="11" t="s">
        <v>54</v>
      </c>
      <c r="D38" s="11" t="s">
        <v>36</v>
      </c>
      <c r="E38" s="35">
        <v>1</v>
      </c>
      <c r="F38" s="28"/>
      <c r="G38" s="28"/>
      <c r="H38" s="36" t="s">
        <v>33</v>
      </c>
      <c r="I38" s="28" t="str">
        <f>_xlfn.DISPIMG("ID_ABC2EC9FA2C549C09B4C866606A38361",1)</f>
        <v>=DISPIMG("ID_ABC2EC9FA2C549C09B4C866606A38361",1)</v>
      </c>
    </row>
    <row r="39" ht="31" customHeight="1" spans="1:9">
      <c r="A39" s="10">
        <v>36</v>
      </c>
      <c r="B39" s="11" t="s">
        <v>55</v>
      </c>
      <c r="C39" s="11" t="s">
        <v>49</v>
      </c>
      <c r="D39" s="11" t="s">
        <v>28</v>
      </c>
      <c r="E39" s="35">
        <v>2</v>
      </c>
      <c r="F39" s="28"/>
      <c r="G39" s="28"/>
      <c r="H39" s="36" t="s">
        <v>56</v>
      </c>
      <c r="I39" s="28" t="s">
        <v>25</v>
      </c>
    </row>
    <row r="40" ht="53" customHeight="1" spans="1:9">
      <c r="A40" s="10">
        <v>37</v>
      </c>
      <c r="B40" s="11" t="s">
        <v>57</v>
      </c>
      <c r="C40" s="11" t="s">
        <v>52</v>
      </c>
      <c r="D40" s="11" t="s">
        <v>13</v>
      </c>
      <c r="E40" s="35">
        <v>4</v>
      </c>
      <c r="F40" s="28"/>
      <c r="G40" s="28"/>
      <c r="H40" s="36" t="s">
        <v>56</v>
      </c>
      <c r="I40" s="14" t="str">
        <f>_xlfn.DISPIMG("ID_D3EFD9042BB549B6A9A55A483C58D9AE",1)</f>
        <v>=DISPIMG("ID_D3EFD9042BB549B6A9A55A483C58D9AE",1)</v>
      </c>
    </row>
    <row r="41" ht="36" customHeight="1" spans="1:9">
      <c r="A41" s="10">
        <v>38</v>
      </c>
      <c r="B41" s="35" t="s">
        <v>11</v>
      </c>
      <c r="C41" s="35" t="s">
        <v>30</v>
      </c>
      <c r="D41" s="35" t="s">
        <v>13</v>
      </c>
      <c r="E41" s="35">
        <v>1</v>
      </c>
      <c r="F41" s="28"/>
      <c r="G41" s="28"/>
      <c r="H41" s="36" t="s">
        <v>58</v>
      </c>
      <c r="I41" s="28"/>
    </row>
    <row r="42" ht="44" customHeight="1" spans="1:9">
      <c r="A42" s="10">
        <v>39</v>
      </c>
      <c r="B42" s="35" t="s">
        <v>59</v>
      </c>
      <c r="C42" s="35" t="s">
        <v>35</v>
      </c>
      <c r="D42" s="35" t="s">
        <v>36</v>
      </c>
      <c r="E42" s="35">
        <v>1</v>
      </c>
      <c r="F42" s="28"/>
      <c r="G42" s="28"/>
      <c r="H42" s="36" t="s">
        <v>58</v>
      </c>
      <c r="I42" s="28" t="str">
        <f>_xlfn.DISPIMG("ID_D3EFD9042BB549B6A9A55A483C58D9AE",1)</f>
        <v>=DISPIMG("ID_D3EFD9042BB549B6A9A55A483C58D9AE",1)</v>
      </c>
    </row>
    <row r="43" ht="30" customHeight="1" spans="1:9">
      <c r="A43" s="10">
        <v>40</v>
      </c>
      <c r="B43" s="35" t="s">
        <v>39</v>
      </c>
      <c r="C43" s="35" t="s">
        <v>52</v>
      </c>
      <c r="D43" s="35" t="s">
        <v>18</v>
      </c>
      <c r="E43" s="35">
        <v>1</v>
      </c>
      <c r="F43" s="28"/>
      <c r="G43" s="28"/>
      <c r="H43" s="36" t="s">
        <v>58</v>
      </c>
      <c r="I43" s="28"/>
    </row>
    <row r="44" ht="35" customHeight="1" spans="1:9">
      <c r="A44" s="10">
        <v>41</v>
      </c>
      <c r="B44" s="35" t="s">
        <v>60</v>
      </c>
      <c r="C44" s="35" t="s">
        <v>49</v>
      </c>
      <c r="D44" s="35" t="s">
        <v>18</v>
      </c>
      <c r="E44" s="35">
        <v>1</v>
      </c>
      <c r="F44" s="28"/>
      <c r="G44" s="28"/>
      <c r="H44" s="36" t="s">
        <v>58</v>
      </c>
      <c r="I44" s="28" t="s">
        <v>25</v>
      </c>
    </row>
    <row r="45" ht="22" customHeight="1" spans="1:9">
      <c r="A45" s="39" t="s">
        <v>61</v>
      </c>
      <c r="B45" s="28"/>
      <c r="C45" s="28"/>
      <c r="D45" s="28"/>
      <c r="E45" s="28"/>
      <c r="F45" s="28"/>
      <c r="G45" s="28"/>
      <c r="H45" s="28"/>
      <c r="I45" s="28"/>
    </row>
    <row r="46" ht="18.75" spans="1:8">
      <c r="A46" s="15" t="s">
        <v>62</v>
      </c>
      <c r="B46" s="15"/>
      <c r="C46" s="15"/>
      <c r="D46" s="16"/>
      <c r="E46" s="15"/>
      <c r="F46" s="17"/>
      <c r="G46" s="15"/>
      <c r="H46" s="15"/>
    </row>
    <row r="47" ht="18.75" spans="1:8">
      <c r="A47" s="16" t="s">
        <v>63</v>
      </c>
      <c r="B47" s="16"/>
      <c r="C47" s="16"/>
      <c r="D47" s="16"/>
      <c r="E47" s="15"/>
      <c r="F47" s="17"/>
      <c r="G47" s="15"/>
      <c r="H47" s="15"/>
    </row>
    <row r="48" ht="18.75" spans="1:8">
      <c r="A48" s="16" t="s">
        <v>64</v>
      </c>
      <c r="B48" s="16"/>
      <c r="C48" s="16"/>
      <c r="D48" s="16"/>
      <c r="E48" s="15"/>
      <c r="F48" s="17"/>
      <c r="G48" s="15"/>
      <c r="H48" s="15"/>
    </row>
    <row r="49" ht="18.75" spans="1:8">
      <c r="A49" s="16" t="s">
        <v>65</v>
      </c>
      <c r="B49" s="16"/>
      <c r="C49" s="16"/>
      <c r="D49" s="16"/>
      <c r="E49" s="15"/>
      <c r="F49" s="17"/>
      <c r="G49" s="16" t="s">
        <v>66</v>
      </c>
      <c r="H49" s="16"/>
    </row>
    <row r="50" ht="18.75" spans="1:8">
      <c r="A50" s="16" t="s">
        <v>67</v>
      </c>
      <c r="B50" s="16"/>
      <c r="C50" s="16"/>
      <c r="D50" s="16"/>
      <c r="E50" s="15"/>
      <c r="F50" s="17"/>
      <c r="G50" s="16"/>
      <c r="H50" s="16"/>
    </row>
    <row r="51" ht="18.75" spans="1:8">
      <c r="A51" s="18" t="s">
        <v>68</v>
      </c>
      <c r="B51" s="18"/>
      <c r="C51" s="18"/>
      <c r="D51" s="18"/>
      <c r="E51" s="18"/>
      <c r="F51" s="19"/>
      <c r="G51" s="18"/>
      <c r="H51" s="18"/>
    </row>
    <row r="52" spans="1:8">
      <c r="A52" s="20"/>
      <c r="B52" s="20"/>
      <c r="C52" s="20"/>
      <c r="D52" s="20"/>
      <c r="E52" s="20"/>
      <c r="F52" s="20"/>
      <c r="G52" s="20"/>
      <c r="H52" s="20"/>
    </row>
  </sheetData>
  <mergeCells count="10">
    <mergeCell ref="A1:I1"/>
    <mergeCell ref="A2:I2"/>
    <mergeCell ref="A46:C46"/>
    <mergeCell ref="A47:D47"/>
    <mergeCell ref="A48:C48"/>
    <mergeCell ref="A49:C49"/>
    <mergeCell ref="A50:C50"/>
    <mergeCell ref="B4:B5"/>
    <mergeCell ref="B12:B13"/>
    <mergeCell ref="B28:B2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workbookViewId="0">
      <selection activeCell="A2" sqref="A2:J2"/>
    </sheetView>
  </sheetViews>
  <sheetFormatPr defaultColWidth="9" defaultRowHeight="13.5"/>
  <cols>
    <col min="2" max="2" width="16.75" customWidth="1"/>
    <col min="3" max="3" width="31.5" customWidth="1"/>
    <col min="4" max="4" width="15" customWidth="1"/>
    <col min="6" max="6" width="10.625" customWidth="1"/>
    <col min="7" max="7" width="10.75" customWidth="1"/>
    <col min="8" max="8" width="12.5" customWidth="1"/>
    <col min="9" max="9" width="16.75" customWidth="1"/>
    <col min="10" max="10" width="21.625" customWidth="1"/>
  </cols>
  <sheetData>
    <row r="1" ht="30" customHeight="1" spans="1:10">
      <c r="A1" s="1" t="s">
        <v>69</v>
      </c>
      <c r="B1" s="1"/>
      <c r="C1" s="1"/>
      <c r="D1" s="1"/>
      <c r="E1" s="1"/>
      <c r="F1" s="2"/>
      <c r="G1" s="1"/>
      <c r="H1" s="1"/>
      <c r="I1" s="1"/>
      <c r="J1" s="21"/>
    </row>
    <row r="2" ht="27" customHeight="1" spans="1:10">
      <c r="A2" s="3" t="s">
        <v>70</v>
      </c>
      <c r="B2" s="3"/>
      <c r="C2" s="3"/>
      <c r="D2" s="3"/>
      <c r="E2" s="3"/>
      <c r="F2" s="4"/>
      <c r="G2" s="3"/>
      <c r="H2" s="3"/>
      <c r="I2" s="3"/>
      <c r="J2" s="3"/>
    </row>
    <row r="3" ht="27" customHeight="1" spans="1:10">
      <c r="A3" s="5" t="s">
        <v>71</v>
      </c>
      <c r="B3" s="24" t="s">
        <v>72</v>
      </c>
      <c r="C3" s="24" t="s">
        <v>73</v>
      </c>
      <c r="D3" s="24" t="s">
        <v>74</v>
      </c>
      <c r="E3" s="25" t="s">
        <v>75</v>
      </c>
      <c r="F3" s="26" t="s">
        <v>76</v>
      </c>
      <c r="G3" s="27" t="s">
        <v>77</v>
      </c>
      <c r="H3" s="27" t="s">
        <v>78</v>
      </c>
      <c r="I3" s="29" t="s">
        <v>79</v>
      </c>
      <c r="J3" s="30" t="s">
        <v>10</v>
      </c>
    </row>
    <row r="4" ht="27" customHeight="1" spans="1:10">
      <c r="A4" s="10">
        <v>1</v>
      </c>
      <c r="B4" s="11" t="s">
        <v>80</v>
      </c>
      <c r="C4" s="11" t="s">
        <v>81</v>
      </c>
      <c r="D4" s="11" t="s">
        <v>82</v>
      </c>
      <c r="E4" s="11" t="s">
        <v>83</v>
      </c>
      <c r="F4" s="11">
        <v>1</v>
      </c>
      <c r="G4" s="14"/>
      <c r="H4" s="14"/>
      <c r="I4" s="23" t="s">
        <v>22</v>
      </c>
      <c r="J4" s="14"/>
    </row>
    <row r="5" ht="27" customHeight="1" spans="1:10">
      <c r="A5" s="10">
        <v>2</v>
      </c>
      <c r="B5" s="11" t="s">
        <v>80</v>
      </c>
      <c r="C5" s="11" t="s">
        <v>84</v>
      </c>
      <c r="D5" s="11" t="s">
        <v>82</v>
      </c>
      <c r="E5" s="11" t="s">
        <v>83</v>
      </c>
      <c r="F5" s="11">
        <v>1</v>
      </c>
      <c r="G5" s="14"/>
      <c r="H5" s="14"/>
      <c r="I5" s="23" t="s">
        <v>56</v>
      </c>
      <c r="J5" s="14"/>
    </row>
    <row r="6" ht="27" customHeight="1" spans="1:10">
      <c r="A6" s="10">
        <v>3</v>
      </c>
      <c r="B6" s="11" t="s">
        <v>85</v>
      </c>
      <c r="C6" s="11" t="s">
        <v>86</v>
      </c>
      <c r="D6" s="11" t="s">
        <v>87</v>
      </c>
      <c r="E6" s="11" t="s">
        <v>83</v>
      </c>
      <c r="F6" s="11">
        <v>1</v>
      </c>
      <c r="G6" s="14"/>
      <c r="H6" s="14"/>
      <c r="I6" s="23" t="s">
        <v>33</v>
      </c>
      <c r="J6" s="31" t="str">
        <f>_xlfn.DISPIMG("ID_8957842DED7B4AEF958F776BB12FF46B",1)</f>
        <v>=DISPIMG("ID_8957842DED7B4AEF958F776BB12FF46B",1)</v>
      </c>
    </row>
    <row r="7" ht="27" customHeight="1" spans="1:10">
      <c r="A7" s="10">
        <v>4</v>
      </c>
      <c r="B7" s="11" t="s">
        <v>85</v>
      </c>
      <c r="C7" s="11" t="s">
        <v>86</v>
      </c>
      <c r="D7" s="11" t="s">
        <v>87</v>
      </c>
      <c r="E7" s="11" t="s">
        <v>83</v>
      </c>
      <c r="F7" s="11">
        <v>1</v>
      </c>
      <c r="G7" s="14"/>
      <c r="H7" s="14"/>
      <c r="I7" s="23" t="s">
        <v>37</v>
      </c>
      <c r="J7" s="32"/>
    </row>
    <row r="8" ht="27" customHeight="1" spans="1:10">
      <c r="A8" s="10">
        <v>5</v>
      </c>
      <c r="B8" s="11" t="s">
        <v>85</v>
      </c>
      <c r="C8" s="11" t="s">
        <v>86</v>
      </c>
      <c r="D8" s="11" t="s">
        <v>87</v>
      </c>
      <c r="E8" s="11" t="s">
        <v>83</v>
      </c>
      <c r="F8" s="11">
        <v>1</v>
      </c>
      <c r="G8" s="14"/>
      <c r="H8" s="14"/>
      <c r="I8" s="23" t="s">
        <v>38</v>
      </c>
      <c r="J8" s="32"/>
    </row>
    <row r="9" ht="27" customHeight="1" spans="1:10">
      <c r="A9" s="10">
        <v>6</v>
      </c>
      <c r="B9" s="11" t="s">
        <v>85</v>
      </c>
      <c r="C9" s="11" t="s">
        <v>86</v>
      </c>
      <c r="D9" s="11" t="s">
        <v>87</v>
      </c>
      <c r="E9" s="11" t="s">
        <v>83</v>
      </c>
      <c r="F9" s="11">
        <v>1</v>
      </c>
      <c r="G9" s="14"/>
      <c r="H9" s="14"/>
      <c r="I9" s="23" t="s">
        <v>50</v>
      </c>
      <c r="J9" s="32"/>
    </row>
    <row r="10" ht="27" customHeight="1" spans="1:10">
      <c r="A10" s="10">
        <v>7</v>
      </c>
      <c r="B10" s="11" t="s">
        <v>85</v>
      </c>
      <c r="C10" s="11" t="s">
        <v>86</v>
      </c>
      <c r="D10" s="11" t="s">
        <v>87</v>
      </c>
      <c r="E10" s="11" t="s">
        <v>83</v>
      </c>
      <c r="F10" s="11">
        <v>1</v>
      </c>
      <c r="G10" s="14"/>
      <c r="H10" s="14"/>
      <c r="I10" s="23" t="s">
        <v>33</v>
      </c>
      <c r="J10" s="33"/>
    </row>
    <row r="11" ht="28" customHeight="1" spans="1:10">
      <c r="A11" s="28"/>
      <c r="B11" s="28"/>
      <c r="C11" s="28"/>
      <c r="D11" s="28"/>
      <c r="E11" s="28"/>
      <c r="F11" s="28"/>
      <c r="G11" s="28"/>
      <c r="H11" s="28"/>
      <c r="I11" s="28"/>
      <c r="J11" s="28"/>
    </row>
    <row r="12" ht="30" customHeight="1" spans="1:11">
      <c r="A12" s="15" t="s">
        <v>62</v>
      </c>
      <c r="B12" s="15"/>
      <c r="C12" s="15"/>
      <c r="D12" s="16"/>
      <c r="E12" s="15"/>
      <c r="F12" s="17"/>
      <c r="G12" s="15"/>
      <c r="H12" s="15"/>
      <c r="I12" s="15"/>
      <c r="J12" s="20"/>
      <c r="K12" s="20"/>
    </row>
    <row r="13" ht="18.75" spans="1:11">
      <c r="A13" s="16" t="s">
        <v>63</v>
      </c>
      <c r="B13" s="16"/>
      <c r="C13" s="16"/>
      <c r="D13" s="16"/>
      <c r="E13" s="15"/>
      <c r="F13" s="17"/>
      <c r="G13" s="15"/>
      <c r="H13" s="15"/>
      <c r="I13" s="15"/>
      <c r="J13" s="20"/>
      <c r="K13" s="20"/>
    </row>
    <row r="14" ht="18.75" spans="1:11">
      <c r="A14" s="16" t="s">
        <v>64</v>
      </c>
      <c r="B14" s="16"/>
      <c r="C14" s="16"/>
      <c r="D14" s="16"/>
      <c r="E14" s="15"/>
      <c r="F14" s="17"/>
      <c r="G14" s="15"/>
      <c r="H14" s="15"/>
      <c r="I14" s="15"/>
      <c r="J14" s="20"/>
      <c r="K14" s="20"/>
    </row>
    <row r="15" ht="18.75" spans="1:11">
      <c r="A15" s="16" t="s">
        <v>65</v>
      </c>
      <c r="B15" s="16"/>
      <c r="C15" s="16"/>
      <c r="D15" s="16"/>
      <c r="E15" s="15"/>
      <c r="F15" s="17"/>
      <c r="G15" s="16" t="s">
        <v>66</v>
      </c>
      <c r="H15" s="16"/>
      <c r="I15" s="16"/>
      <c r="J15" s="20"/>
      <c r="K15" s="20"/>
    </row>
    <row r="16" ht="18.75" spans="1:11">
      <c r="A16" s="16" t="s">
        <v>67</v>
      </c>
      <c r="B16" s="16"/>
      <c r="C16" s="16"/>
      <c r="D16" s="16"/>
      <c r="E16" s="15"/>
      <c r="F16" s="17"/>
      <c r="G16" s="16"/>
      <c r="H16" s="16"/>
      <c r="I16" s="16"/>
      <c r="J16" s="20"/>
      <c r="K16" s="20"/>
    </row>
    <row r="17" ht="18.75" spans="1:11">
      <c r="A17" s="18" t="s">
        <v>68</v>
      </c>
      <c r="B17" s="18"/>
      <c r="C17" s="18"/>
      <c r="D17" s="18"/>
      <c r="E17" s="18"/>
      <c r="F17" s="19"/>
      <c r="G17" s="18"/>
      <c r="H17" s="18"/>
      <c r="I17" s="18"/>
      <c r="J17" s="20"/>
      <c r="K17" s="20"/>
    </row>
    <row r="18" spans="1:1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</row>
    <row r="19" spans="1:1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</row>
  </sheetData>
  <mergeCells count="8">
    <mergeCell ref="A1:I1"/>
    <mergeCell ref="A2:J2"/>
    <mergeCell ref="A12:C12"/>
    <mergeCell ref="A13:D13"/>
    <mergeCell ref="A14:C14"/>
    <mergeCell ref="A15:C15"/>
    <mergeCell ref="A16:C16"/>
    <mergeCell ref="J6:J1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9"/>
  <sheetViews>
    <sheetView tabSelected="1" workbookViewId="0">
      <selection activeCell="A2" sqref="A2:J2"/>
    </sheetView>
  </sheetViews>
  <sheetFormatPr defaultColWidth="9" defaultRowHeight="13.5"/>
  <cols>
    <col min="2" max="2" width="18.625" customWidth="1"/>
    <col min="3" max="3" width="28" customWidth="1"/>
    <col min="4" max="4" width="14.125" customWidth="1"/>
    <col min="7" max="7" width="16.625" customWidth="1"/>
    <col min="8" max="8" width="11.625" customWidth="1"/>
    <col min="9" max="9" width="19.375" customWidth="1"/>
  </cols>
  <sheetData>
    <row r="1" ht="33" customHeight="1" spans="1:10">
      <c r="A1" s="1" t="s">
        <v>0</v>
      </c>
      <c r="B1" s="1"/>
      <c r="C1" s="1"/>
      <c r="D1" s="1"/>
      <c r="E1" s="1"/>
      <c r="F1" s="2"/>
      <c r="G1" s="1"/>
      <c r="H1" s="1"/>
      <c r="I1" s="1"/>
      <c r="J1" s="21"/>
    </row>
    <row r="2" ht="30" customHeight="1" spans="1:10">
      <c r="A2" s="3" t="s">
        <v>88</v>
      </c>
      <c r="B2" s="3"/>
      <c r="C2" s="3"/>
      <c r="D2" s="3"/>
      <c r="E2" s="3"/>
      <c r="F2" s="4"/>
      <c r="G2" s="3"/>
      <c r="H2" s="3"/>
      <c r="I2" s="3"/>
      <c r="J2" s="3"/>
    </row>
    <row r="3" ht="31" customHeight="1" spans="1:10">
      <c r="A3" s="5" t="s">
        <v>71</v>
      </c>
      <c r="B3" s="6" t="s">
        <v>72</v>
      </c>
      <c r="C3" s="6" t="s">
        <v>73</v>
      </c>
      <c r="D3" s="6" t="s">
        <v>74</v>
      </c>
      <c r="E3" s="7" t="s">
        <v>75</v>
      </c>
      <c r="F3" s="8" t="s">
        <v>76</v>
      </c>
      <c r="G3" s="9" t="s">
        <v>77</v>
      </c>
      <c r="H3" s="9" t="s">
        <v>78</v>
      </c>
      <c r="I3" s="22" t="s">
        <v>79</v>
      </c>
      <c r="J3" s="5" t="s">
        <v>10</v>
      </c>
    </row>
    <row r="4" ht="43" customHeight="1" spans="1:10">
      <c r="A4" s="10">
        <v>1</v>
      </c>
      <c r="B4" s="11" t="s">
        <v>89</v>
      </c>
      <c r="C4" s="12" t="s">
        <v>90</v>
      </c>
      <c r="D4" s="13" t="s">
        <v>91</v>
      </c>
      <c r="E4" s="11" t="s">
        <v>83</v>
      </c>
      <c r="F4" s="11">
        <v>1</v>
      </c>
      <c r="G4" s="14"/>
      <c r="H4" s="14"/>
      <c r="I4" s="23" t="s">
        <v>29</v>
      </c>
      <c r="J4" s="14"/>
    </row>
    <row r="5" ht="36" customHeight="1" spans="1:10">
      <c r="A5" s="10">
        <v>2</v>
      </c>
      <c r="B5" s="11" t="s">
        <v>92</v>
      </c>
      <c r="C5" s="11" t="s">
        <v>93</v>
      </c>
      <c r="D5" s="13" t="s">
        <v>94</v>
      </c>
      <c r="E5" s="11" t="s">
        <v>83</v>
      </c>
      <c r="F5" s="11">
        <v>1</v>
      </c>
      <c r="G5" s="14"/>
      <c r="H5" s="14"/>
      <c r="I5" s="23" t="s">
        <v>29</v>
      </c>
      <c r="J5" s="14"/>
    </row>
    <row r="6" ht="39" customHeight="1" spans="1:10">
      <c r="A6" s="10">
        <v>3</v>
      </c>
      <c r="B6" s="11" t="s">
        <v>89</v>
      </c>
      <c r="C6" s="12" t="s">
        <v>90</v>
      </c>
      <c r="D6" s="13" t="s">
        <v>91</v>
      </c>
      <c r="E6" s="11" t="s">
        <v>83</v>
      </c>
      <c r="F6" s="11">
        <v>1</v>
      </c>
      <c r="G6" s="14"/>
      <c r="H6" s="14"/>
      <c r="I6" s="23" t="s">
        <v>95</v>
      </c>
      <c r="J6" s="14"/>
    </row>
    <row r="7" ht="27" customHeight="1" spans="1:10">
      <c r="A7" s="10">
        <v>4</v>
      </c>
      <c r="B7" s="11" t="s">
        <v>92</v>
      </c>
      <c r="C7" s="11" t="s">
        <v>93</v>
      </c>
      <c r="D7" s="13" t="s">
        <v>94</v>
      </c>
      <c r="E7" s="11" t="s">
        <v>83</v>
      </c>
      <c r="F7" s="11">
        <v>1</v>
      </c>
      <c r="G7" s="14"/>
      <c r="H7" s="14"/>
      <c r="I7" s="23" t="s">
        <v>95</v>
      </c>
      <c r="J7" s="14"/>
    </row>
    <row r="8" ht="37" customHeight="1" spans="1:10">
      <c r="A8" s="10">
        <v>5</v>
      </c>
      <c r="B8" s="11" t="s">
        <v>96</v>
      </c>
      <c r="C8" s="11"/>
      <c r="D8" s="13" t="s">
        <v>82</v>
      </c>
      <c r="E8" s="11" t="s">
        <v>83</v>
      </c>
      <c r="F8" s="11">
        <v>1</v>
      </c>
      <c r="G8" s="14"/>
      <c r="H8" s="14"/>
      <c r="I8" s="23" t="s">
        <v>33</v>
      </c>
      <c r="J8" s="14"/>
    </row>
    <row r="9" ht="43" customHeight="1" spans="1:10">
      <c r="A9" s="10">
        <v>6</v>
      </c>
      <c r="B9" s="11" t="s">
        <v>89</v>
      </c>
      <c r="C9" s="12" t="s">
        <v>90</v>
      </c>
      <c r="D9" s="13" t="s">
        <v>91</v>
      </c>
      <c r="E9" s="11" t="s">
        <v>83</v>
      </c>
      <c r="F9" s="11">
        <v>1</v>
      </c>
      <c r="G9" s="14"/>
      <c r="H9" s="14"/>
      <c r="I9" s="23" t="s">
        <v>33</v>
      </c>
      <c r="J9" s="14"/>
    </row>
    <row r="10" ht="43" customHeight="1" spans="1:10">
      <c r="A10" s="10">
        <v>7</v>
      </c>
      <c r="B10" s="11" t="s">
        <v>89</v>
      </c>
      <c r="C10" s="12" t="s">
        <v>97</v>
      </c>
      <c r="D10" s="13" t="s">
        <v>91</v>
      </c>
      <c r="E10" s="11" t="s">
        <v>83</v>
      </c>
      <c r="F10" s="11">
        <v>1</v>
      </c>
      <c r="G10" s="14"/>
      <c r="H10" s="14"/>
      <c r="I10" s="23" t="s">
        <v>41</v>
      </c>
      <c r="J10" s="14"/>
    </row>
    <row r="11" ht="22" customHeight="1" spans="1:10">
      <c r="A11" s="10"/>
      <c r="B11" s="14"/>
      <c r="C11" s="14"/>
      <c r="D11" s="14"/>
      <c r="E11" s="14"/>
      <c r="F11" s="14"/>
      <c r="G11" s="14"/>
      <c r="H11" s="14"/>
      <c r="I11" s="14"/>
      <c r="J11" s="14"/>
    </row>
    <row r="13" ht="18.75" spans="1:8">
      <c r="A13" s="15" t="s">
        <v>62</v>
      </c>
      <c r="B13" s="15"/>
      <c r="C13" s="15"/>
      <c r="D13" s="16"/>
      <c r="E13" s="15"/>
      <c r="F13" s="17"/>
      <c r="G13" s="15"/>
      <c r="H13" s="15"/>
    </row>
    <row r="14" ht="18.75" spans="1:8">
      <c r="A14" s="16" t="s">
        <v>63</v>
      </c>
      <c r="B14" s="16"/>
      <c r="C14" s="16"/>
      <c r="D14" s="16"/>
      <c r="E14" s="15"/>
      <c r="F14" s="17"/>
      <c r="G14" s="15"/>
      <c r="H14" s="15"/>
    </row>
    <row r="15" ht="18.75" spans="1:8">
      <c r="A15" s="16" t="s">
        <v>64</v>
      </c>
      <c r="B15" s="16"/>
      <c r="C15" s="16"/>
      <c r="D15" s="16"/>
      <c r="E15" s="15"/>
      <c r="F15" s="17"/>
      <c r="G15" s="15"/>
      <c r="H15" s="15"/>
    </row>
    <row r="16" ht="18.75" spans="1:8">
      <c r="A16" s="16" t="s">
        <v>65</v>
      </c>
      <c r="B16" s="16"/>
      <c r="C16" s="16"/>
      <c r="D16" s="16"/>
      <c r="E16" s="15"/>
      <c r="F16" s="17"/>
      <c r="G16" s="16" t="s">
        <v>66</v>
      </c>
      <c r="H16" s="16"/>
    </row>
    <row r="17" ht="18.75" spans="1:8">
      <c r="A17" s="16" t="s">
        <v>67</v>
      </c>
      <c r="B17" s="16"/>
      <c r="C17" s="16"/>
      <c r="D17" s="16"/>
      <c r="E17" s="15"/>
      <c r="F17" s="17"/>
      <c r="G17" s="16"/>
      <c r="H17" s="16"/>
    </row>
    <row r="18" ht="18.75" spans="1:8">
      <c r="A18" s="18" t="s">
        <v>68</v>
      </c>
      <c r="B18" s="18"/>
      <c r="C18" s="18"/>
      <c r="D18" s="18"/>
      <c r="E18" s="18"/>
      <c r="F18" s="19"/>
      <c r="G18" s="18"/>
      <c r="H18" s="18"/>
    </row>
    <row r="19" spans="1:8">
      <c r="A19" s="20"/>
      <c r="B19" s="20"/>
      <c r="C19" s="20"/>
      <c r="D19" s="20"/>
      <c r="E19" s="20"/>
      <c r="F19" s="20"/>
      <c r="G19" s="20"/>
      <c r="H19" s="20"/>
    </row>
  </sheetData>
  <mergeCells count="7">
    <mergeCell ref="A1:I1"/>
    <mergeCell ref="A2:J2"/>
    <mergeCell ref="A13:C13"/>
    <mergeCell ref="A14:D14"/>
    <mergeCell ref="A15:C15"/>
    <mergeCell ref="A16:C16"/>
    <mergeCell ref="A17:C1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 办公家具</vt:lpstr>
      <vt:lpstr>2 办公电器</vt:lpstr>
      <vt:lpstr>3 办公设备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一支穿云箭</cp:lastModifiedBy>
  <dcterms:created xsi:type="dcterms:W3CDTF">2025-02-11T03:08:00Z</dcterms:created>
  <dcterms:modified xsi:type="dcterms:W3CDTF">2025-02-12T02:04:38Z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F767B9A7CCA7485AB0449752A471D6CE_13</vt:lpwstr>
  </property>
  <property fmtid="{D5CDD505-2E9C-101B-9397-08002B2CF9AE}" pid="3" name="KSOProductBuildVer">
    <vt:lpwstr>2052-12.1.0.19770</vt:lpwstr>
  </property>
</Properties>
</file>